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x_mfz\______ziri dv pujanke\raspis natjecaja\01_Natječaj za izradu idejnog urbanističko-arhitektonskog rješenja DV Pujanke\5_Odgovori na pitanja natjecatelja\"/>
    </mc:Choice>
  </mc:AlternateContent>
  <xr:revisionPtr revIDLastSave="0" documentId="13_ncr:1_{EEEA218A-F2EF-43DF-9C49-FA8D9B3D60E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ujanke" sheetId="1" r:id="rId1"/>
  </sheets>
  <calcPr calcId="191029" iterate="1" iterateCount="32766" iterateDelta="20000000000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G50" i="1"/>
  <c r="G38" i="1"/>
  <c r="G29" i="1"/>
  <c r="G25" i="1"/>
  <c r="G19" i="1"/>
  <c r="G10" i="1"/>
  <c r="E63" i="1"/>
  <c r="E60" i="1"/>
  <c r="E50" i="1"/>
  <c r="E38" i="1"/>
  <c r="E29" i="1"/>
  <c r="E25" i="1"/>
  <c r="E19" i="1"/>
  <c r="E10" i="1"/>
  <c r="G63" i="1" l="1"/>
  <c r="E59" i="1" l="1"/>
  <c r="E58" i="1"/>
  <c r="E57" i="1"/>
  <c r="E56" i="1"/>
  <c r="E55" i="1"/>
  <c r="E54" i="1"/>
  <c r="E53" i="1"/>
  <c r="E42" i="1"/>
  <c r="E43" i="1"/>
  <c r="E44" i="1"/>
  <c r="E45" i="1"/>
  <c r="E46" i="1"/>
  <c r="E47" i="1"/>
  <c r="E48" i="1"/>
  <c r="E49" i="1"/>
  <c r="E41" i="1"/>
  <c r="E37" i="1"/>
  <c r="E36" i="1"/>
  <c r="E35" i="1"/>
  <c r="E34" i="1"/>
  <c r="E33" i="1"/>
  <c r="E32" i="1"/>
  <c r="E28" i="1"/>
  <c r="E23" i="1"/>
  <c r="E24" i="1"/>
  <c r="E22" i="1"/>
  <c r="E14" i="1"/>
  <c r="E15" i="1"/>
  <c r="E16" i="1"/>
  <c r="E18" i="1"/>
  <c r="E13" i="1"/>
  <c r="E5" i="1"/>
  <c r="E6" i="1"/>
  <c r="E7" i="1"/>
  <c r="E9" i="1"/>
  <c r="E4" i="1"/>
</calcChain>
</file>

<file path=xl/sharedStrings.xml><?xml version="1.0" encoding="utf-8"?>
<sst xmlns="http://schemas.openxmlformats.org/spreadsheetml/2006/main" count="121" uniqueCount="57">
  <si>
    <t>JASLICE</t>
  </si>
  <si>
    <t>UKUPNO ZATVORENI PROSTOR</t>
  </si>
  <si>
    <t>VRTIĆ</t>
  </si>
  <si>
    <t>PROSTOR ZA VIŠE NAMJENA</t>
  </si>
  <si>
    <t>BLAGOVAONICA</t>
  </si>
  <si>
    <t>PROSTOR ZA ODGOJNO ZDRAVSTVENE DJELATNIKE I UPRAVU</t>
  </si>
  <si>
    <t>GOSPODARSKI PROSTOR</t>
  </si>
  <si>
    <t>OSTALI PROSTORI</t>
  </si>
  <si>
    <t>kom</t>
  </si>
  <si>
    <t>1.</t>
  </si>
  <si>
    <t>4.</t>
  </si>
  <si>
    <t>2.</t>
  </si>
  <si>
    <t>3.</t>
  </si>
  <si>
    <t>5.</t>
  </si>
  <si>
    <t>6.</t>
  </si>
  <si>
    <t>Prostorija za pregled i smještaj oboljele djece</t>
  </si>
  <si>
    <t>Četiri sobe dnevnog boravka</t>
  </si>
  <si>
    <t>Pripadajući prostor za njegu djece sa sanitarnim uređajima</t>
  </si>
  <si>
    <t>Djelomično natkrivena terasa</t>
  </si>
  <si>
    <t>Prostor za roditelje sa sanitarnim uređajima</t>
  </si>
  <si>
    <t>Pripadajuća trijaža</t>
  </si>
  <si>
    <t>Pripadajuća garderoba</t>
  </si>
  <si>
    <t>Pripadajuće sanitarije sa tri kabine WC-a i umivaonika</t>
  </si>
  <si>
    <t>Spremište rekvizita i opreme</t>
  </si>
  <si>
    <t>Kabinet za senzomotoriku</t>
  </si>
  <si>
    <t>Prostor za više namjena (tjelesni i glazbeni odgoj, prigodne svečanosti i druge aktivnosti)</t>
  </si>
  <si>
    <t>P (m²)</t>
  </si>
  <si>
    <t>Skupna soba za odgojno zdravstvene djelatnike</t>
  </si>
  <si>
    <t>Prostor za pohranu didaktičkih sprava</t>
  </si>
  <si>
    <t>Dvije sobe za stručni tim (pedagog i psiholog)</t>
  </si>
  <si>
    <t>Soba za zdrastvenog voditelja</t>
  </si>
  <si>
    <t>Soba za edukacijskog rahbilitatora</t>
  </si>
  <si>
    <t>Garderobni prostor sa sanitarijom</t>
  </si>
  <si>
    <t>Čajna kuhinja</t>
  </si>
  <si>
    <t>Garderoba sa sanitarijama i tuš kabinom za pom. tehničko osoblje</t>
  </si>
  <si>
    <t>Sabirnica prljavog i spremište čistog rublja</t>
  </si>
  <si>
    <t>Garderoba sa sanitarijama i tuš kabinom za kuhinjsko osoblje</t>
  </si>
  <si>
    <t>Spremište za smeće</t>
  </si>
  <si>
    <t>Energetski pogon</t>
  </si>
  <si>
    <t>Tehnička soba</t>
  </si>
  <si>
    <t>7.</t>
  </si>
  <si>
    <t>8.</t>
  </si>
  <si>
    <t>9.</t>
  </si>
  <si>
    <t xml:space="preserve">Trijem, vjetrobran, ulazni prostor sa spremištem za dječja kolica </t>
  </si>
  <si>
    <t>Atelje za istraživanja, kao proširenje komunikacije</t>
  </si>
  <si>
    <t>Prostor predviđen za rad s roditeljima - kao proširenje komunikacije</t>
  </si>
  <si>
    <t>Sanitarije za roditelje i posjetitelje (prilagođen osobama s invaliditetom i smanjene pokretljivosti) - formirati jedinstveni sklop jaslice/vrtić</t>
  </si>
  <si>
    <r>
      <t xml:space="preserve">Sanitarije za odgojno-obrazovne, zdravstvene i ostale djelatnike
</t>
    </r>
    <r>
      <rPr>
        <i/>
        <sz val="11"/>
        <color theme="1"/>
        <rFont val="Calibri"/>
        <family val="2"/>
        <charset val="238"/>
        <scheme val="minor"/>
      </rPr>
      <t>napomena: ukoliko je dječji vrtić ima kat, predvidjeti jedan sanitarni čvor u prizemlju, a jedan na katu</t>
    </r>
  </si>
  <si>
    <t>Spremište za prenosive sprave i igračke za boravak djece na zraku</t>
  </si>
  <si>
    <t>Spremište alata za vanjsko čišćenje i održavanje igrališta</t>
  </si>
  <si>
    <t>UKUPNO NETTO ZATVORENE POVRŠINE:</t>
  </si>
  <si>
    <r>
      <t xml:space="preserve">Spremište sredstava za čišćenje i pranje
</t>
    </r>
    <r>
      <rPr>
        <i/>
        <sz val="11"/>
        <color theme="1"/>
        <rFont val="Calibri"/>
        <family val="2"/>
        <charset val="238"/>
        <scheme val="minor"/>
      </rPr>
      <t>napomena: ukoliko je dječji vrtić ima kat, predvidjeti jedno spremište u prizemlju, a jedno na katu</t>
    </r>
  </si>
  <si>
    <t>Spremište živežnih namirnica</t>
  </si>
  <si>
    <t>Ukupno (m²)</t>
  </si>
  <si>
    <t>Ostvareno
Ukupno (m²)</t>
  </si>
  <si>
    <t>Blagovaonica za vrtićku djecu</t>
  </si>
  <si>
    <t>Ostvareno
Svekupno (m²)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</si>
</sst>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3"/>
  <sheetViews>
    <sheetView tabSelected="1" workbookViewId="0">
      <selection activeCell="L24" sqref="L24"/>
    </sheetView>
  </sheetViews>
  <sheetFormatPr defaultColWidth="8.85546875" defaultRowHeight="15" x14ac:dyDescent="0.25"/>
  <cols>
    <col min="1" max="1" width="5.140625" style="8" customWidth="1"/>
    <col min="2" max="2" width="56.42578125" style="8" customWidth="1"/>
    <col min="3" max="4" width="10.42578125" style="1" customWidth="1"/>
    <col min="5" max="5" width="12.28515625" style="1" customWidth="1"/>
    <col min="6" max="6" width="3.7109375" style="1" customWidth="1"/>
    <col min="7" max="7" width="14.140625" style="1" customWidth="1"/>
    <col min="8" max="16384" width="8.85546875" style="1"/>
  </cols>
  <sheetData>
    <row r="2" spans="1:11" x14ac:dyDescent="0.25">
      <c r="B2" s="5"/>
    </row>
    <row r="3" spans="1:11" ht="30" x14ac:dyDescent="0.25">
      <c r="A3" s="11"/>
      <c r="B3" s="12" t="s">
        <v>0</v>
      </c>
      <c r="C3" s="13" t="s">
        <v>8</v>
      </c>
      <c r="D3" s="13" t="s">
        <v>26</v>
      </c>
      <c r="E3" s="14" t="s">
        <v>53</v>
      </c>
      <c r="F3" s="14"/>
      <c r="G3" s="30" t="s">
        <v>54</v>
      </c>
    </row>
    <row r="4" spans="1:11" x14ac:dyDescent="0.25">
      <c r="A4" s="8" t="s">
        <v>9</v>
      </c>
      <c r="B4" s="5" t="s">
        <v>15</v>
      </c>
      <c r="C4" s="1">
        <v>1</v>
      </c>
      <c r="D4" s="1">
        <v>8</v>
      </c>
      <c r="E4" s="2">
        <f>SUM(C4*D4)</f>
        <v>8</v>
      </c>
      <c r="F4" s="2"/>
      <c r="G4" s="2">
        <v>0</v>
      </c>
      <c r="H4" s="2"/>
    </row>
    <row r="5" spans="1:11" x14ac:dyDescent="0.25">
      <c r="A5" s="8" t="s">
        <v>11</v>
      </c>
      <c r="B5" s="5" t="s">
        <v>16</v>
      </c>
      <c r="C5" s="1">
        <v>4</v>
      </c>
      <c r="D5" s="1">
        <v>60</v>
      </c>
      <c r="E5" s="2">
        <f t="shared" ref="E5:E9" si="0">SUM(C5*D5)</f>
        <v>240</v>
      </c>
      <c r="F5" s="2"/>
      <c r="G5" s="2">
        <v>0</v>
      </c>
      <c r="I5" s="2"/>
      <c r="J5" s="2"/>
    </row>
    <row r="6" spans="1:11" x14ac:dyDescent="0.25">
      <c r="A6" s="8" t="s">
        <v>12</v>
      </c>
      <c r="B6" s="5" t="s">
        <v>20</v>
      </c>
      <c r="C6" s="1">
        <v>4</v>
      </c>
      <c r="D6" s="1">
        <v>12</v>
      </c>
      <c r="E6" s="2">
        <f t="shared" si="0"/>
        <v>48</v>
      </c>
      <c r="F6" s="2"/>
      <c r="G6" s="2">
        <v>0</v>
      </c>
      <c r="J6" s="2"/>
      <c r="K6" s="2"/>
    </row>
    <row r="7" spans="1:11" x14ac:dyDescent="0.25">
      <c r="A7" s="8" t="s">
        <v>10</v>
      </c>
      <c r="B7" s="5" t="s">
        <v>17</v>
      </c>
      <c r="C7" s="1">
        <v>4</v>
      </c>
      <c r="D7" s="2">
        <v>10</v>
      </c>
      <c r="E7" s="2">
        <f t="shared" si="0"/>
        <v>40</v>
      </c>
      <c r="F7" s="2"/>
      <c r="G7" s="2">
        <v>0</v>
      </c>
    </row>
    <row r="8" spans="1:11" x14ac:dyDescent="0.25">
      <c r="A8" s="8" t="s">
        <v>13</v>
      </c>
      <c r="B8" s="5" t="s">
        <v>19</v>
      </c>
      <c r="E8" s="2"/>
      <c r="F8" s="2"/>
      <c r="G8" s="2"/>
    </row>
    <row r="9" spans="1:11" x14ac:dyDescent="0.25">
      <c r="A9" s="11" t="s">
        <v>14</v>
      </c>
      <c r="B9" s="15" t="s">
        <v>18</v>
      </c>
      <c r="C9" s="13">
        <v>4</v>
      </c>
      <c r="D9" s="13">
        <v>24</v>
      </c>
      <c r="E9" s="14">
        <f t="shared" si="0"/>
        <v>96</v>
      </c>
      <c r="F9" s="28"/>
      <c r="G9" s="2">
        <v>0</v>
      </c>
      <c r="I9" s="2"/>
      <c r="J9" s="2"/>
    </row>
    <row r="10" spans="1:11" x14ac:dyDescent="0.25">
      <c r="B10" s="7" t="s">
        <v>1</v>
      </c>
      <c r="E10" s="9">
        <f>SUM(E4:E8)</f>
        <v>336</v>
      </c>
      <c r="F10" s="27"/>
      <c r="G10" s="27">
        <f>SUM(G4:G7)</f>
        <v>0</v>
      </c>
      <c r="J10" s="3"/>
      <c r="K10" s="2"/>
    </row>
    <row r="11" spans="1:11" x14ac:dyDescent="0.25">
      <c r="B11" s="5"/>
    </row>
    <row r="12" spans="1:11" ht="30" x14ac:dyDescent="0.25">
      <c r="A12" s="11"/>
      <c r="B12" s="12" t="s">
        <v>2</v>
      </c>
      <c r="C12" s="13" t="s">
        <v>8</v>
      </c>
      <c r="D12" s="13" t="s">
        <v>26</v>
      </c>
      <c r="E12" s="14" t="s">
        <v>53</v>
      </c>
      <c r="F12" s="14"/>
      <c r="G12" s="30" t="s">
        <v>54</v>
      </c>
    </row>
    <row r="13" spans="1:11" x14ac:dyDescent="0.25">
      <c r="A13" s="8" t="s">
        <v>9</v>
      </c>
      <c r="B13" s="5" t="s">
        <v>15</v>
      </c>
      <c r="C13" s="1">
        <v>1</v>
      </c>
      <c r="D13" s="1">
        <v>8</v>
      </c>
      <c r="E13" s="2">
        <f>SUM(C13*D13)</f>
        <v>8</v>
      </c>
      <c r="F13" s="2"/>
      <c r="G13" s="2">
        <v>0</v>
      </c>
      <c r="H13" s="2"/>
    </row>
    <row r="14" spans="1:11" x14ac:dyDescent="0.25">
      <c r="A14" s="8" t="s">
        <v>11</v>
      </c>
      <c r="B14" s="5" t="s">
        <v>16</v>
      </c>
      <c r="C14" s="1">
        <v>4</v>
      </c>
      <c r="D14" s="1">
        <v>60</v>
      </c>
      <c r="E14" s="2">
        <f t="shared" ref="E14:E18" si="1">SUM(C14*D14)</f>
        <v>240</v>
      </c>
      <c r="F14" s="2"/>
      <c r="G14" s="2">
        <v>0</v>
      </c>
      <c r="I14" s="2"/>
      <c r="J14" s="2"/>
    </row>
    <row r="15" spans="1:11" x14ac:dyDescent="0.25">
      <c r="A15" s="8" t="s">
        <v>12</v>
      </c>
      <c r="B15" s="5" t="s">
        <v>21</v>
      </c>
      <c r="C15" s="1">
        <v>4</v>
      </c>
      <c r="D15" s="1">
        <v>12</v>
      </c>
      <c r="E15" s="2">
        <f t="shared" si="1"/>
        <v>48</v>
      </c>
      <c r="F15" s="2"/>
      <c r="G15" s="2">
        <v>0</v>
      </c>
      <c r="J15" s="2"/>
      <c r="K15" s="2"/>
    </row>
    <row r="16" spans="1:11" x14ac:dyDescent="0.25">
      <c r="A16" s="8" t="s">
        <v>10</v>
      </c>
      <c r="B16" s="5" t="s">
        <v>22</v>
      </c>
      <c r="C16" s="1">
        <v>4</v>
      </c>
      <c r="D16" s="1">
        <v>12</v>
      </c>
      <c r="E16" s="2">
        <f t="shared" si="1"/>
        <v>48</v>
      </c>
      <c r="F16" s="2"/>
      <c r="G16" s="2">
        <v>0</v>
      </c>
    </row>
    <row r="17" spans="1:11" x14ac:dyDescent="0.25">
      <c r="A17" s="8" t="s">
        <v>13</v>
      </c>
      <c r="B17" s="5" t="s">
        <v>19</v>
      </c>
      <c r="E17" s="2"/>
      <c r="F17" s="2"/>
      <c r="G17" s="2"/>
    </row>
    <row r="18" spans="1:11" x14ac:dyDescent="0.25">
      <c r="A18" s="23" t="s">
        <v>14</v>
      </c>
      <c r="B18" s="24" t="s">
        <v>18</v>
      </c>
      <c r="C18" s="25">
        <v>4</v>
      </c>
      <c r="D18" s="25">
        <v>24</v>
      </c>
      <c r="E18" s="26">
        <f t="shared" si="1"/>
        <v>96</v>
      </c>
      <c r="F18" s="29"/>
      <c r="G18" s="2">
        <v>0</v>
      </c>
      <c r="I18" s="2"/>
      <c r="J18" s="2"/>
    </row>
    <row r="19" spans="1:11" x14ac:dyDescent="0.25">
      <c r="B19" s="7" t="s">
        <v>1</v>
      </c>
      <c r="E19" s="9">
        <f>SUM(E13:E17)</f>
        <v>344</v>
      </c>
      <c r="F19" s="27"/>
      <c r="G19" s="27">
        <f>SUM(G13:G16)</f>
        <v>0</v>
      </c>
      <c r="J19" s="3"/>
      <c r="K19" s="2"/>
    </row>
    <row r="20" spans="1:11" x14ac:dyDescent="0.25">
      <c r="B20" s="6"/>
    </row>
    <row r="21" spans="1:11" ht="30" x14ac:dyDescent="0.25">
      <c r="A21" s="11"/>
      <c r="B21" s="12" t="s">
        <v>3</v>
      </c>
      <c r="C21" s="13" t="s">
        <v>8</v>
      </c>
      <c r="D21" s="13" t="s">
        <v>26</v>
      </c>
      <c r="E21" s="14" t="s">
        <v>53</v>
      </c>
      <c r="F21" s="14"/>
      <c r="G21" s="30" t="s">
        <v>54</v>
      </c>
    </row>
    <row r="22" spans="1:11" ht="30" x14ac:dyDescent="0.25">
      <c r="A22" s="8" t="s">
        <v>9</v>
      </c>
      <c r="B22" s="10" t="s">
        <v>25</v>
      </c>
      <c r="C22" s="1">
        <v>1</v>
      </c>
      <c r="D22" s="1">
        <v>120</v>
      </c>
      <c r="E22" s="1">
        <f>SUM(C22*D22)</f>
        <v>120</v>
      </c>
      <c r="G22" s="1">
        <v>0</v>
      </c>
    </row>
    <row r="23" spans="1:11" x14ac:dyDescent="0.25">
      <c r="A23" s="8" t="s">
        <v>11</v>
      </c>
      <c r="B23" s="5" t="s">
        <v>23</v>
      </c>
      <c r="C23" s="1">
        <v>2</v>
      </c>
      <c r="D23" s="1">
        <v>10</v>
      </c>
      <c r="E23" s="1">
        <f t="shared" ref="E23:E24" si="2">SUM(C23*D23)</f>
        <v>20</v>
      </c>
      <c r="G23" s="1">
        <v>0</v>
      </c>
      <c r="I23" s="2"/>
      <c r="J23" s="2"/>
    </row>
    <row r="24" spans="1:11" x14ac:dyDescent="0.25">
      <c r="A24" s="11" t="s">
        <v>12</v>
      </c>
      <c r="B24" s="15" t="s">
        <v>24</v>
      </c>
      <c r="C24" s="13">
        <v>1</v>
      </c>
      <c r="D24" s="13">
        <v>10</v>
      </c>
      <c r="E24" s="13">
        <f t="shared" si="2"/>
        <v>10</v>
      </c>
      <c r="F24" s="17"/>
      <c r="G24" s="1">
        <v>0</v>
      </c>
      <c r="I24" s="2"/>
      <c r="J24" s="2"/>
    </row>
    <row r="25" spans="1:11" x14ac:dyDescent="0.25">
      <c r="B25" s="7" t="s">
        <v>1</v>
      </c>
      <c r="E25" s="9">
        <f>SUM(E22:E24)</f>
        <v>150</v>
      </c>
      <c r="F25" s="27"/>
      <c r="G25" s="27">
        <f>SUM(G22:G24)</f>
        <v>0</v>
      </c>
      <c r="J25" s="3"/>
      <c r="K25" s="2"/>
    </row>
    <row r="26" spans="1:11" x14ac:dyDescent="0.25">
      <c r="B26" s="5"/>
    </row>
    <row r="27" spans="1:11" ht="30" x14ac:dyDescent="0.25">
      <c r="A27" s="11"/>
      <c r="B27" s="12" t="s">
        <v>4</v>
      </c>
      <c r="C27" s="13" t="s">
        <v>8</v>
      </c>
      <c r="D27" s="13" t="s">
        <v>26</v>
      </c>
      <c r="E27" s="14" t="s">
        <v>53</v>
      </c>
      <c r="F27" s="14"/>
      <c r="G27" s="30" t="s">
        <v>54</v>
      </c>
    </row>
    <row r="28" spans="1:11" x14ac:dyDescent="0.25">
      <c r="A28" s="18" t="s">
        <v>9</v>
      </c>
      <c r="B28" s="19" t="s">
        <v>55</v>
      </c>
      <c r="C28" s="20">
        <v>1</v>
      </c>
      <c r="D28" s="20">
        <v>60</v>
      </c>
      <c r="E28" s="20">
        <f>SUM(C28*D28)</f>
        <v>60</v>
      </c>
      <c r="F28" s="17"/>
      <c r="I28" s="2"/>
      <c r="J28" s="2"/>
    </row>
    <row r="29" spans="1:11" x14ac:dyDescent="0.25">
      <c r="B29" s="7" t="s">
        <v>1</v>
      </c>
      <c r="E29" s="9">
        <f>SUM(E28)</f>
        <v>60</v>
      </c>
      <c r="F29" s="27"/>
      <c r="G29" s="27">
        <f>SUM(G28)</f>
        <v>0</v>
      </c>
      <c r="J29" s="3"/>
      <c r="K29" s="2"/>
    </row>
    <row r="30" spans="1:11" x14ac:dyDescent="0.25">
      <c r="B30" s="5"/>
    </row>
    <row r="31" spans="1:11" ht="30" x14ac:dyDescent="0.25">
      <c r="A31" s="11"/>
      <c r="B31" s="12" t="s">
        <v>5</v>
      </c>
      <c r="C31" s="13" t="s">
        <v>8</v>
      </c>
      <c r="D31" s="13" t="s">
        <v>26</v>
      </c>
      <c r="E31" s="14" t="s">
        <v>53</v>
      </c>
      <c r="F31" s="14"/>
      <c r="G31" s="30" t="s">
        <v>54</v>
      </c>
    </row>
    <row r="32" spans="1:11" x14ac:dyDescent="0.25">
      <c r="A32" s="8" t="s">
        <v>9</v>
      </c>
      <c r="B32" s="5" t="s">
        <v>27</v>
      </c>
      <c r="C32" s="1">
        <v>1</v>
      </c>
      <c r="D32" s="1">
        <v>30</v>
      </c>
      <c r="E32" s="1">
        <f t="shared" ref="E32:E37" si="3">SUM(C32*D32)</f>
        <v>30</v>
      </c>
      <c r="G32" s="2">
        <v>0</v>
      </c>
      <c r="H32" s="2"/>
    </row>
    <row r="33" spans="1:12" x14ac:dyDescent="0.25">
      <c r="A33" s="8" t="s">
        <v>11</v>
      </c>
      <c r="B33" s="5" t="s">
        <v>28</v>
      </c>
      <c r="C33" s="1">
        <v>1</v>
      </c>
      <c r="D33" s="1">
        <v>8</v>
      </c>
      <c r="E33" s="1">
        <f t="shared" si="3"/>
        <v>8</v>
      </c>
      <c r="G33" s="1">
        <v>0</v>
      </c>
      <c r="H33" s="2"/>
      <c r="I33" s="2"/>
    </row>
    <row r="34" spans="1:12" x14ac:dyDescent="0.25">
      <c r="A34" s="8" t="s">
        <v>12</v>
      </c>
      <c r="B34" s="5" t="s">
        <v>29</v>
      </c>
      <c r="C34" s="1">
        <v>2</v>
      </c>
      <c r="D34" s="1">
        <v>10</v>
      </c>
      <c r="E34" s="1">
        <f t="shared" si="3"/>
        <v>20</v>
      </c>
      <c r="G34" s="2">
        <v>0</v>
      </c>
      <c r="H34" s="2"/>
    </row>
    <row r="35" spans="1:12" x14ac:dyDescent="0.25">
      <c r="A35" s="8" t="s">
        <v>10</v>
      </c>
      <c r="B35" s="5" t="s">
        <v>30</v>
      </c>
      <c r="C35" s="1">
        <v>1</v>
      </c>
      <c r="D35" s="1">
        <v>12</v>
      </c>
      <c r="E35" s="1">
        <f t="shared" si="3"/>
        <v>12</v>
      </c>
      <c r="G35" s="1">
        <v>0</v>
      </c>
      <c r="I35" s="2"/>
      <c r="J35" s="2"/>
    </row>
    <row r="36" spans="1:12" x14ac:dyDescent="0.25">
      <c r="A36" s="8" t="s">
        <v>13</v>
      </c>
      <c r="B36" s="5" t="s">
        <v>31</v>
      </c>
      <c r="C36" s="1">
        <v>1</v>
      </c>
      <c r="D36" s="1">
        <v>10</v>
      </c>
      <c r="E36" s="1">
        <f t="shared" si="3"/>
        <v>10</v>
      </c>
      <c r="G36" s="1">
        <v>0</v>
      </c>
      <c r="H36" s="2"/>
      <c r="I36" s="2"/>
    </row>
    <row r="37" spans="1:12" x14ac:dyDescent="0.25">
      <c r="A37" s="11" t="s">
        <v>14</v>
      </c>
      <c r="B37" s="15" t="s">
        <v>32</v>
      </c>
      <c r="C37" s="13">
        <v>1</v>
      </c>
      <c r="D37" s="13">
        <v>10</v>
      </c>
      <c r="E37" s="13">
        <f t="shared" si="3"/>
        <v>10</v>
      </c>
      <c r="F37" s="17"/>
      <c r="G37" s="1">
        <v>0</v>
      </c>
      <c r="H37" s="4"/>
      <c r="I37" s="4"/>
    </row>
    <row r="38" spans="1:12" x14ac:dyDescent="0.25">
      <c r="A38" s="16"/>
      <c r="B38" s="21" t="s">
        <v>1</v>
      </c>
      <c r="C38" s="17"/>
      <c r="D38" s="17"/>
      <c r="E38" s="22">
        <f>SUM(E32:E37)</f>
        <v>90</v>
      </c>
      <c r="F38" s="27"/>
      <c r="G38" s="27">
        <f>SUM(G32:G37)</f>
        <v>0</v>
      </c>
      <c r="J38" s="3"/>
      <c r="K38" s="2"/>
    </row>
    <row r="39" spans="1:12" x14ac:dyDescent="0.25">
      <c r="B39" s="5"/>
    </row>
    <row r="40" spans="1:12" ht="30" x14ac:dyDescent="0.25">
      <c r="A40" s="11"/>
      <c r="B40" s="12" t="s">
        <v>6</v>
      </c>
      <c r="C40" s="13" t="s">
        <v>8</v>
      </c>
      <c r="D40" s="13" t="s">
        <v>26</v>
      </c>
      <c r="E40" s="14" t="s">
        <v>53</v>
      </c>
      <c r="F40" s="14"/>
      <c r="G40" s="30" t="s">
        <v>54</v>
      </c>
    </row>
    <row r="41" spans="1:12" x14ac:dyDescent="0.25">
      <c r="A41" s="8" t="s">
        <v>9</v>
      </c>
      <c r="B41" s="5" t="s">
        <v>33</v>
      </c>
      <c r="C41" s="1">
        <v>1</v>
      </c>
      <c r="D41" s="1">
        <v>20</v>
      </c>
      <c r="E41" s="1">
        <f t="shared" ref="E41:E49" si="4">SUM(C41*D41)</f>
        <v>20</v>
      </c>
      <c r="G41" s="1">
        <v>0</v>
      </c>
      <c r="K41" s="2"/>
      <c r="L41" s="2"/>
    </row>
    <row r="42" spans="1:12" x14ac:dyDescent="0.25">
      <c r="A42" s="8" t="s">
        <v>11</v>
      </c>
      <c r="B42" s="5" t="s">
        <v>52</v>
      </c>
      <c r="C42" s="1">
        <v>1</v>
      </c>
      <c r="D42" s="1">
        <v>10</v>
      </c>
      <c r="E42" s="1">
        <f t="shared" si="4"/>
        <v>10</v>
      </c>
      <c r="G42" s="1">
        <v>0</v>
      </c>
      <c r="I42" s="2"/>
      <c r="J42" s="2"/>
    </row>
    <row r="43" spans="1:12" x14ac:dyDescent="0.25">
      <c r="A43" s="8" t="s">
        <v>12</v>
      </c>
      <c r="B43" s="5" t="s">
        <v>36</v>
      </c>
      <c r="C43" s="1">
        <v>1</v>
      </c>
      <c r="D43" s="2">
        <v>8</v>
      </c>
      <c r="E43" s="1">
        <f t="shared" si="4"/>
        <v>8</v>
      </c>
      <c r="G43" s="1">
        <v>0</v>
      </c>
    </row>
    <row r="44" spans="1:12" x14ac:dyDescent="0.25">
      <c r="A44" s="8" t="s">
        <v>10</v>
      </c>
      <c r="B44" s="5" t="s">
        <v>34</v>
      </c>
      <c r="C44" s="2">
        <v>1</v>
      </c>
      <c r="D44" s="2">
        <v>8</v>
      </c>
      <c r="E44" s="1">
        <f t="shared" si="4"/>
        <v>8</v>
      </c>
      <c r="G44" s="1">
        <v>0</v>
      </c>
    </row>
    <row r="45" spans="1:12" x14ac:dyDescent="0.25">
      <c r="A45" s="8" t="s">
        <v>13</v>
      </c>
      <c r="B45" s="5" t="s">
        <v>35</v>
      </c>
      <c r="C45" s="1">
        <v>1</v>
      </c>
      <c r="D45" s="1">
        <v>10</v>
      </c>
      <c r="E45" s="1">
        <f t="shared" si="4"/>
        <v>10</v>
      </c>
      <c r="G45" s="2">
        <v>0</v>
      </c>
      <c r="H45" s="2"/>
    </row>
    <row r="46" spans="1:12" ht="45" x14ac:dyDescent="0.25">
      <c r="A46" s="8" t="s">
        <v>14</v>
      </c>
      <c r="B46" s="10" t="s">
        <v>51</v>
      </c>
      <c r="C46" s="1">
        <v>1</v>
      </c>
      <c r="D46" s="1">
        <v>4</v>
      </c>
      <c r="E46" s="1">
        <f t="shared" si="4"/>
        <v>4</v>
      </c>
      <c r="G46" s="2">
        <v>0</v>
      </c>
      <c r="H46" s="2"/>
    </row>
    <row r="47" spans="1:12" x14ac:dyDescent="0.25">
      <c r="A47" s="8" t="s">
        <v>40</v>
      </c>
      <c r="B47" s="5" t="s">
        <v>37</v>
      </c>
      <c r="C47" s="1">
        <v>1</v>
      </c>
      <c r="D47" s="1">
        <v>4</v>
      </c>
      <c r="E47" s="1">
        <f t="shared" si="4"/>
        <v>4</v>
      </c>
      <c r="G47" s="1">
        <v>0</v>
      </c>
      <c r="J47" s="2"/>
      <c r="K47" s="2"/>
    </row>
    <row r="48" spans="1:12" x14ac:dyDescent="0.25">
      <c r="A48" s="8" t="s">
        <v>41</v>
      </c>
      <c r="B48" s="5" t="s">
        <v>38</v>
      </c>
      <c r="C48" s="1">
        <v>1</v>
      </c>
      <c r="D48" s="1">
        <v>25</v>
      </c>
      <c r="E48" s="1">
        <f t="shared" si="4"/>
        <v>25</v>
      </c>
      <c r="G48" s="1">
        <v>0</v>
      </c>
      <c r="J48" s="2"/>
      <c r="K48" s="2"/>
    </row>
    <row r="49" spans="1:12" x14ac:dyDescent="0.25">
      <c r="A49" s="11" t="s">
        <v>42</v>
      </c>
      <c r="B49" s="15" t="s">
        <v>39</v>
      </c>
      <c r="C49" s="13">
        <v>1</v>
      </c>
      <c r="D49" s="13">
        <v>12</v>
      </c>
      <c r="E49" s="13">
        <f t="shared" si="4"/>
        <v>12</v>
      </c>
      <c r="F49" s="17"/>
      <c r="G49" s="1">
        <v>0</v>
      </c>
      <c r="K49" s="2"/>
      <c r="L49" s="2"/>
    </row>
    <row r="50" spans="1:12" x14ac:dyDescent="0.25">
      <c r="B50" s="7" t="s">
        <v>1</v>
      </c>
      <c r="E50" s="9">
        <f>SUM(E41:E49)</f>
        <v>101</v>
      </c>
      <c r="F50" s="27"/>
      <c r="G50" s="27">
        <f>SUM(G41:G49)</f>
        <v>0</v>
      </c>
      <c r="J50" s="3"/>
      <c r="K50" s="2"/>
    </row>
    <row r="51" spans="1:12" x14ac:dyDescent="0.25">
      <c r="B51" s="5"/>
    </row>
    <row r="52" spans="1:12" ht="30" x14ac:dyDescent="0.25">
      <c r="A52" s="11"/>
      <c r="B52" s="12" t="s">
        <v>7</v>
      </c>
      <c r="C52" s="13" t="s">
        <v>8</v>
      </c>
      <c r="D52" s="13" t="s">
        <v>26</v>
      </c>
      <c r="E52" s="14" t="s">
        <v>53</v>
      </c>
      <c r="F52" s="14"/>
      <c r="G52" s="30" t="s">
        <v>54</v>
      </c>
    </row>
    <row r="53" spans="1:12" x14ac:dyDescent="0.25">
      <c r="A53" s="8" t="s">
        <v>9</v>
      </c>
      <c r="B53" s="5" t="s">
        <v>43</v>
      </c>
      <c r="C53" s="2">
        <v>1</v>
      </c>
      <c r="D53" s="2">
        <v>20</v>
      </c>
      <c r="E53" s="1">
        <f t="shared" ref="E53:E59" si="5">SUM(C53*D53)</f>
        <v>20</v>
      </c>
      <c r="G53" s="1">
        <v>0</v>
      </c>
    </row>
    <row r="54" spans="1:12" ht="60" x14ac:dyDescent="0.25">
      <c r="A54" s="8" t="s">
        <v>11</v>
      </c>
      <c r="B54" s="10" t="s">
        <v>47</v>
      </c>
      <c r="C54" s="2">
        <v>1</v>
      </c>
      <c r="D54" s="2">
        <v>6</v>
      </c>
      <c r="E54" s="1">
        <f t="shared" si="5"/>
        <v>6</v>
      </c>
      <c r="G54" s="1">
        <v>0</v>
      </c>
    </row>
    <row r="55" spans="1:12" x14ac:dyDescent="0.25">
      <c r="A55" s="8" t="s">
        <v>12</v>
      </c>
      <c r="B55" s="5" t="s">
        <v>44</v>
      </c>
      <c r="C55" s="1">
        <v>2</v>
      </c>
      <c r="D55" s="1">
        <v>6</v>
      </c>
      <c r="E55" s="1">
        <f t="shared" si="5"/>
        <v>12</v>
      </c>
      <c r="G55" s="2">
        <v>0</v>
      </c>
    </row>
    <row r="56" spans="1:12" x14ac:dyDescent="0.25">
      <c r="A56" s="8" t="s">
        <v>10</v>
      </c>
      <c r="B56" s="5" t="s">
        <v>45</v>
      </c>
      <c r="C56" s="2">
        <v>1</v>
      </c>
      <c r="D56" s="2">
        <v>10</v>
      </c>
      <c r="E56" s="1">
        <f t="shared" si="5"/>
        <v>10</v>
      </c>
      <c r="G56" s="1">
        <v>0</v>
      </c>
    </row>
    <row r="57" spans="1:12" ht="45" x14ac:dyDescent="0.25">
      <c r="A57" s="8" t="s">
        <v>13</v>
      </c>
      <c r="B57" s="10" t="s">
        <v>46</v>
      </c>
      <c r="C57" s="1">
        <v>1</v>
      </c>
      <c r="D57" s="1">
        <v>15</v>
      </c>
      <c r="E57" s="1">
        <f t="shared" si="5"/>
        <v>15</v>
      </c>
      <c r="G57" s="1">
        <v>0</v>
      </c>
    </row>
    <row r="58" spans="1:12" x14ac:dyDescent="0.25">
      <c r="A58" s="8" t="s">
        <v>14</v>
      </c>
      <c r="B58" s="5" t="s">
        <v>49</v>
      </c>
      <c r="C58" s="1">
        <v>1</v>
      </c>
      <c r="D58" s="2">
        <v>6</v>
      </c>
      <c r="E58" s="1">
        <f t="shared" si="5"/>
        <v>6</v>
      </c>
      <c r="G58" s="1">
        <v>0</v>
      </c>
    </row>
    <row r="59" spans="1:12" x14ac:dyDescent="0.25">
      <c r="A59" s="11" t="s">
        <v>40</v>
      </c>
      <c r="B59" s="15" t="s">
        <v>48</v>
      </c>
      <c r="C59" s="14">
        <v>1</v>
      </c>
      <c r="D59" s="14">
        <v>10</v>
      </c>
      <c r="E59" s="13">
        <f t="shared" si="5"/>
        <v>10</v>
      </c>
      <c r="F59" s="17"/>
      <c r="G59" s="1">
        <v>0</v>
      </c>
    </row>
    <row r="60" spans="1:12" x14ac:dyDescent="0.25">
      <c r="B60" s="7" t="s">
        <v>1</v>
      </c>
      <c r="E60" s="9">
        <f>SUM(E53:E59)</f>
        <v>79</v>
      </c>
      <c r="F60" s="27"/>
      <c r="G60" s="27">
        <f>SUM(G53:G59)</f>
        <v>0</v>
      </c>
      <c r="J60" s="3"/>
      <c r="K60" s="2"/>
    </row>
    <row r="62" spans="1:12" ht="30" x14ac:dyDescent="0.25">
      <c r="E62" s="14" t="s">
        <v>53</v>
      </c>
      <c r="G62" s="30" t="s">
        <v>56</v>
      </c>
    </row>
    <row r="63" spans="1:12" x14ac:dyDescent="0.25">
      <c r="A63" s="31"/>
      <c r="B63" s="32" t="s">
        <v>50</v>
      </c>
      <c r="C63" s="20"/>
      <c r="D63" s="20"/>
      <c r="E63" s="33">
        <f>SUM(E10,E19,E25,E38,E29,E50,E60)</f>
        <v>1160</v>
      </c>
      <c r="F63" s="33"/>
      <c r="G63" s="34">
        <f>SUM(G10,G19,G25,G38,G29,G50,G60)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pujanke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x3m_mfz</dc:creator>
  <cp:lastModifiedBy>mfz</cp:lastModifiedBy>
  <dcterms:created xsi:type="dcterms:W3CDTF">2021-11-07T15:41:07Z</dcterms:created>
  <dcterms:modified xsi:type="dcterms:W3CDTF">2021-12-20T18:23:44Z</dcterms:modified>
</cp:coreProperties>
</file>